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Samples/Excel/"/>
    </mc:Choice>
  </mc:AlternateContent>
  <xr:revisionPtr revIDLastSave="0" documentId="13_ncr:1_{BAEA16EF-2074-2C48-A698-54AC1DD24B62}" xr6:coauthVersionLast="47" xr6:coauthVersionMax="47" xr10:uidLastSave="{00000000-0000-0000-0000-000000000000}"/>
  <bookViews>
    <workbookView xWindow="8460" yWindow="3700" windowWidth="25140" windowHeight="16200" xr2:uid="{00000000-000D-0000-FFFF-FFFF00000000}"/>
  </bookViews>
  <sheets>
    <sheet name="損益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  <c r="B34" i="2"/>
  <c r="E9" i="2"/>
  <c r="E13" i="2" s="1"/>
  <c r="D9" i="2"/>
  <c r="D13" i="2" s="1"/>
  <c r="C9" i="2"/>
  <c r="C13" i="2" s="1"/>
  <c r="B9" i="2"/>
  <c r="B13" i="2" s="1"/>
  <c r="C42" i="2" l="1"/>
  <c r="C39" i="2"/>
  <c r="C36" i="2"/>
  <c r="D42" i="2"/>
  <c r="D39" i="2"/>
  <c r="D36" i="2"/>
  <c r="E39" i="2"/>
  <c r="E42" i="2"/>
  <c r="E36" i="2"/>
  <c r="B39" i="2"/>
  <c r="B42" i="2"/>
  <c r="B36" i="2"/>
</calcChain>
</file>

<file path=xl/sharedStrings.xml><?xml version="1.0" encoding="utf-8"?>
<sst xmlns="http://schemas.openxmlformats.org/spreadsheetml/2006/main" count="75" uniqueCount="71">
  <si>
    <t xml:space="preserve"> </t>
  </si>
  <si>
    <t>類別</t>
  </si>
  <si>
    <t>收入</t>
  </si>
  <si>
    <t>銷售</t>
  </si>
  <si>
    <t>服務</t>
  </si>
  <si>
    <t>其他收入</t>
  </si>
  <si>
    <t>更少： 退貨和退款</t>
  </si>
  <si>
    <t>淨收入總額</t>
  </si>
  <si>
    <t>銷貨成本</t>
  </si>
  <si>
    <t>毛利</t>
  </si>
  <si>
    <t>營業費用</t>
  </si>
  <si>
    <t>薪資和福利</t>
  </si>
  <si>
    <t>訓練</t>
  </si>
  <si>
    <t>承包商</t>
  </si>
  <si>
    <t>專業服務</t>
  </si>
  <si>
    <t>辦公用品</t>
  </si>
  <si>
    <t>維修和保養</t>
  </si>
  <si>
    <t>廣告</t>
  </si>
  <si>
    <t>出差</t>
  </si>
  <si>
    <t>電信</t>
  </si>
  <si>
    <t>租金（建物）</t>
  </si>
  <si>
    <t>租金（其他）</t>
  </si>
  <si>
    <t>公用事業</t>
  </si>
  <si>
    <t>保險</t>
  </si>
  <si>
    <t>執照和許可證</t>
  </si>
  <si>
    <t>其他費用</t>
  </si>
  <si>
    <t>營業費用總額</t>
  </si>
  <si>
    <t>息前稅前盈餘</t>
  </si>
  <si>
    <t>利息費用</t>
  </si>
  <si>
    <t>稅前盈餘</t>
  </si>
  <si>
    <t>所得稅</t>
  </si>
  <si>
    <t>淨盈餘/淨收益</t>
  </si>
  <si>
    <t>損益表讓你深入瞭解公司在特定期間的財務表現，也可稱為收益表、收入表或 P&amp;L。</t>
  </si>
  <si>
    <t>收入是公司在特定期間賺的金額。</t>
  </si>
  <si>
    <t>銷售產品賺的錢。</t>
  </si>
  <si>
    <t>銷售服務賺的錢。</t>
  </si>
  <si>
    <t>公司從其他來源賺的錢。</t>
  </si>
  <si>
    <t>減去退貨或退款的費用。使用負數。</t>
  </si>
  <si>
    <t>企業在費用支出前賺到的總金額。</t>
  </si>
  <si>
    <t>上述產品、服務相關之材料、人力直接成本。</t>
  </si>
  <si>
    <t>淨收入減去銷貨成本，也可稱為凈銷售額。</t>
  </si>
  <si>
    <t>營業費用 （OPEX） 是經營公司所需的額外費用。</t>
  </si>
  <si>
    <t>與產品生產無直接關係的員工薪資、薪資稅和福利。</t>
  </si>
  <si>
    <t>員工培訓、研討會費用。</t>
  </si>
  <si>
    <t>付給承包商的錢。</t>
  </si>
  <si>
    <t>支付專業服務提供者（如律師、會計師）的錢。</t>
  </si>
  <si>
    <t>辦公用品、設備費用。</t>
  </si>
  <si>
    <t>設備、建築修繕維護費用。</t>
  </si>
  <si>
    <t>廣告、行銷活動成本。</t>
  </si>
  <si>
    <t>商務旅行，包括交通、食宿費用。</t>
  </si>
  <si>
    <t>電話、網路服務。</t>
  </si>
  <si>
    <t>為公司建物支付的租金。</t>
  </si>
  <si>
    <t>其他租賃費用，如設備、車輛。</t>
  </si>
  <si>
    <t>水電費用，如暖氣、自來水。</t>
  </si>
  <si>
    <t>公司所有保單總計。</t>
  </si>
  <si>
    <t>營業執照、許可證費用總計。</t>
  </si>
  <si>
    <t>不符合上述所有類別的費用。</t>
  </si>
  <si>
    <t>上述各營運費用的總額。</t>
  </si>
  <si>
    <t>簡稱EBIT，這是毛利減去總營業費用，亦即公司支付利息、所得稅之前的所有利潤。</t>
  </si>
  <si>
    <t>貸款或信用額度的利息費用。</t>
  </si>
  <si>
    <t>簡稱EBT，即毛利減去總營業費用、利息費用。</t>
  </si>
  <si>
    <t>地方、中央所得稅費用總額。</t>
  </si>
  <si>
    <t>毛利減去總營業費用、利息和稅金。這是公司的利潤。</t>
  </si>
  <si>
    <t>將所選期間的價值加總。</t>
  </si>
  <si>
    <t>將所選期間的值加總。</t>
  </si>
  <si>
    <t>損益表</t>
  </si>
  <si>
    <t>附註和說明</t>
  </si>
  <si>
    <t>2019 年 1 月 1 日至 3 月 31 日</t>
  </si>
  <si>
    <t>2019 年 4 月 1 日至 6 月 30 日</t>
  </si>
  <si>
    <t>2019 年 7 月 1 日至 9 月 30 日</t>
  </si>
  <si>
    <t>2019 年 10 月 1 日至 12 月 31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</si>
</sst>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3"/>
      <color rgb="FF555555"/>
      <name val="Arial"/>
      <family val="2"/>
    </font>
    <font>
      <i/>
      <sz val="9"/>
      <color rgb="FF555555"/>
      <name val="Arial"/>
      <family val="2"/>
    </font>
    <font>
      <sz val="9"/>
      <color rgb="FF293F7C"/>
      <name val="Arial"/>
      <family val="2"/>
    </font>
    <font>
      <sz val="9"/>
      <name val="Arial"/>
      <family val="2"/>
    </font>
    <font>
      <i/>
      <sz val="9"/>
      <color rgb="FF293F7C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i/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3"/>
      <color rgb="FF555555"/>
      <name val="Arial"/>
      <family val="2"/>
    </font>
    <font>
      <sz val="9"/>
      <color rgb="FF000000"/>
      <name val="Arial"/>
      <family val="2"/>
    </font>
    <font>
      <sz val="13"/>
      <color rgb="FF00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/>
    <xf numFmtId="164" fontId="7" fillId="0" borderId="1" xfId="0" applyNumberFormat="1" applyFont="1" applyBorder="1" applyAlignment="1"/>
    <xf numFmtId="0" fontId="7" fillId="0" borderId="1" xfId="0" applyFont="1" applyBorder="1" applyAlignment="1"/>
    <xf numFmtId="0" fontId="7" fillId="0" borderId="1" xfId="0" applyFont="1" applyBorder="1" applyAlignment="1"/>
    <xf numFmtId="0" fontId="8" fillId="0" borderId="0" xfId="0" applyFont="1" applyAlignment="1">
      <alignment wrapText="1"/>
    </xf>
    <xf numFmtId="164" fontId="7" fillId="0" borderId="0" xfId="0" applyNumberFormat="1" applyFont="1" applyAlignment="1"/>
    <xf numFmtId="0" fontId="7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wrapText="1"/>
    </xf>
    <xf numFmtId="0" fontId="6" fillId="0" borderId="1" xfId="0" applyFont="1" applyBorder="1" applyAlignment="1"/>
    <xf numFmtId="164" fontId="7" fillId="0" borderId="0" xfId="0" applyNumberFormat="1" applyFont="1" applyAlignment="1"/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/>
    <xf numFmtId="164" fontId="10" fillId="0" borderId="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0" fontId="9" fillId="0" borderId="0" xfId="0" applyFont="1" applyAlignment="1"/>
    <xf numFmtId="0" fontId="8" fillId="0" borderId="2" xfId="0" applyFont="1" applyBorder="1" applyAlignment="1"/>
    <xf numFmtId="0" fontId="12" fillId="0" borderId="0" xfId="0" applyFont="1" applyAlignment="1"/>
    <xf numFmtId="0" fontId="5" fillId="0" borderId="1" xfId="0" applyFont="1" applyBorder="1" applyAlignment="1">
      <alignment horizontal="center" wrapText="1"/>
    </xf>
    <xf numFmtId="0" fontId="13" fillId="0" borderId="0" xfId="0" applyFont="1"/>
    <xf numFmtId="0" fontId="14" fillId="0" borderId="1" xfId="0" applyFont="1" applyBorder="1" applyAlignment="1">
      <alignment wrapText="1"/>
    </xf>
    <xf numFmtId="0" fontId="6" fillId="0" borderId="1" xfId="0" applyFont="1" applyBorder="1"/>
    <xf numFmtId="0" fontId="15" fillId="0" borderId="1" xfId="0" applyFont="1" applyBorder="1"/>
    <xf numFmtId="0" fontId="9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8" fillId="0" borderId="0" xfId="0" applyFont="1"/>
    <xf numFmtId="0" fontId="2" fillId="0" borderId="1" xfId="0" applyFont="1" applyBorder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16"/>
  <sheetViews>
    <sheetView tabSelected="1" workbookViewId="0">
      <selection activeCell="F5" sqref="F5"/>
    </sheetView>
  </sheetViews>
  <sheetFormatPr baseColWidth="10" defaultColWidth="14.5" defaultRowHeight="15.75" customHeight="1" x14ac:dyDescent="0.15"/>
  <cols>
    <col min="1" max="1" width="37.5" customWidth="1"/>
    <col min="2" max="2" width="18" customWidth="1"/>
    <col min="3" max="5" width="14.5" customWidth="1"/>
    <col min="6" max="6" width="91.5" customWidth="1"/>
  </cols>
  <sheetData>
    <row r="1" spans="1:28" ht="18" x14ac:dyDescent="0.2">
      <c r="A1" s="35" t="s">
        <v>65</v>
      </c>
      <c r="B1" s="1"/>
      <c r="C1" s="1"/>
      <c r="D1" s="1"/>
      <c r="E1" s="1"/>
      <c r="F1" s="36" t="s">
        <v>66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1" customHeight="1" x14ac:dyDescent="0.15">
      <c r="A2" s="25" t="s">
        <v>1</v>
      </c>
      <c r="B2" s="37" t="s">
        <v>67</v>
      </c>
      <c r="C2" s="37" t="s">
        <v>68</v>
      </c>
      <c r="D2" s="37" t="s">
        <v>69</v>
      </c>
      <c r="E2" s="37" t="s">
        <v>70</v>
      </c>
      <c r="F2" s="2" t="s">
        <v>32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7" x14ac:dyDescent="0.2">
      <c r="A3" s="3"/>
      <c r="B3" s="4"/>
      <c r="C3" s="4"/>
      <c r="D3" s="4"/>
      <c r="E3" s="4"/>
      <c r="F3" s="3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44" customHeight="1" x14ac:dyDescent="0.2">
      <c r="A4" s="26" t="s">
        <v>2</v>
      </c>
      <c r="B4" s="24" t="s">
        <v>63</v>
      </c>
      <c r="C4" s="34"/>
      <c r="D4" s="34"/>
      <c r="E4" s="34"/>
      <c r="F4" s="25" t="s">
        <v>33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15">
      <c r="A5" s="27" t="s">
        <v>3</v>
      </c>
      <c r="B5" s="6">
        <v>600</v>
      </c>
      <c r="C5" s="6">
        <v>750</v>
      </c>
      <c r="D5" s="7"/>
      <c r="E5" s="8"/>
      <c r="F5" s="13" t="s">
        <v>34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15">
      <c r="A6" s="27" t="s">
        <v>4</v>
      </c>
      <c r="B6" s="6">
        <v>29200</v>
      </c>
      <c r="C6" s="6">
        <v>32600</v>
      </c>
      <c r="D6" s="7"/>
      <c r="E6" s="8"/>
      <c r="F6" s="13" t="s">
        <v>35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customHeight="1" x14ac:dyDescent="0.15">
      <c r="A7" s="27" t="s">
        <v>5</v>
      </c>
      <c r="B7" s="10">
        <v>0</v>
      </c>
      <c r="C7" s="10">
        <v>0</v>
      </c>
      <c r="D7" s="11"/>
      <c r="E7" s="12"/>
      <c r="F7" s="13" t="s">
        <v>36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15">
      <c r="A8" s="27" t="s">
        <v>6</v>
      </c>
      <c r="B8" s="10">
        <v>-75</v>
      </c>
      <c r="C8" s="10">
        <v>-150</v>
      </c>
      <c r="D8" s="15"/>
      <c r="E8" s="15"/>
      <c r="F8" s="33" t="s">
        <v>37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customHeight="1" x14ac:dyDescent="0.15">
      <c r="A9" s="28" t="s">
        <v>7</v>
      </c>
      <c r="B9" s="16">
        <f t="shared" ref="B9:E9" si="0">SUM(B5:B8)</f>
        <v>29725</v>
      </c>
      <c r="C9" s="16">
        <f t="shared" si="0"/>
        <v>33200</v>
      </c>
      <c r="D9" s="16">
        <f t="shared" si="0"/>
        <v>0</v>
      </c>
      <c r="E9" s="16">
        <f t="shared" si="0"/>
        <v>0</v>
      </c>
      <c r="F9" s="33" t="s">
        <v>38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customHeight="1" x14ac:dyDescent="0.15">
      <c r="A10" s="29"/>
      <c r="B10" s="17"/>
      <c r="C10" s="17"/>
      <c r="D10" s="17"/>
      <c r="E10" s="17"/>
      <c r="F10" s="1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customHeight="1" x14ac:dyDescent="0.15">
      <c r="A11" s="27" t="s">
        <v>8</v>
      </c>
      <c r="B11" s="6">
        <v>6200</v>
      </c>
      <c r="C11" s="6">
        <v>6900</v>
      </c>
      <c r="D11" s="7"/>
      <c r="E11" s="8"/>
      <c r="F11" s="13" t="s">
        <v>39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customHeight="1" x14ac:dyDescent="0.15">
      <c r="A12" s="29"/>
      <c r="B12" s="17"/>
      <c r="C12" s="17"/>
      <c r="D12" s="17"/>
      <c r="E12" s="17"/>
      <c r="F12" s="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15">
      <c r="A13" s="28" t="s">
        <v>9</v>
      </c>
      <c r="B13" s="18">
        <f t="shared" ref="B13:E13" si="1">B9-B11</f>
        <v>23525</v>
      </c>
      <c r="C13" s="18">
        <f t="shared" si="1"/>
        <v>26300</v>
      </c>
      <c r="D13" s="18">
        <f t="shared" si="1"/>
        <v>0</v>
      </c>
      <c r="E13" s="18">
        <f t="shared" si="1"/>
        <v>0</v>
      </c>
      <c r="F13" s="13" t="s">
        <v>40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customHeight="1" x14ac:dyDescent="0.15">
      <c r="A14" s="30"/>
      <c r="B14" s="4"/>
      <c r="C14" s="11"/>
      <c r="D14" s="11"/>
      <c r="E14" s="12"/>
      <c r="F14" s="3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" x14ac:dyDescent="0.2">
      <c r="A15" s="3"/>
      <c r="C15" s="4"/>
      <c r="D15" s="4"/>
      <c r="E15" s="4"/>
      <c r="F15" s="3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8" customHeight="1" x14ac:dyDescent="0.2">
      <c r="A16" s="26" t="s">
        <v>10</v>
      </c>
      <c r="B16" s="24" t="s">
        <v>64</v>
      </c>
      <c r="C16" s="34"/>
      <c r="D16" s="34"/>
      <c r="E16" s="34"/>
      <c r="F16" s="25" t="s">
        <v>41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customHeight="1" x14ac:dyDescent="0.15">
      <c r="A17" s="27" t="s">
        <v>11</v>
      </c>
      <c r="B17" s="6">
        <v>2067</v>
      </c>
      <c r="C17" s="6">
        <v>2067</v>
      </c>
      <c r="D17" s="7"/>
      <c r="E17" s="8"/>
      <c r="F17" s="13" t="s">
        <v>42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customHeight="1" x14ac:dyDescent="0.15">
      <c r="A18" s="27" t="s">
        <v>12</v>
      </c>
      <c r="B18" s="6">
        <v>0</v>
      </c>
      <c r="C18" s="6">
        <v>0</v>
      </c>
      <c r="D18" s="7"/>
      <c r="E18" s="8"/>
      <c r="F18" s="13" t="s">
        <v>43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15">
      <c r="A19" s="27" t="s">
        <v>13</v>
      </c>
      <c r="B19" s="6">
        <v>200</v>
      </c>
      <c r="C19" s="6">
        <v>400</v>
      </c>
      <c r="D19" s="7"/>
      <c r="E19" s="8"/>
      <c r="F19" s="13" t="s">
        <v>44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15">
      <c r="A20" s="27" t="s">
        <v>14</v>
      </c>
      <c r="B20" s="6">
        <v>0</v>
      </c>
      <c r="C20" s="6">
        <v>300</v>
      </c>
      <c r="D20" s="7"/>
      <c r="E20" s="8"/>
      <c r="F20" s="13" t="s">
        <v>45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15">
      <c r="A21" s="27" t="s">
        <v>15</v>
      </c>
      <c r="B21" s="6">
        <v>75</v>
      </c>
      <c r="C21" s="6">
        <v>125</v>
      </c>
      <c r="D21" s="7"/>
      <c r="E21" s="8"/>
      <c r="F21" s="13" t="s">
        <v>46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15">
      <c r="A22" s="27" t="s">
        <v>16</v>
      </c>
      <c r="B22" s="6">
        <v>300</v>
      </c>
      <c r="C22" s="6">
        <v>2250</v>
      </c>
      <c r="D22" s="7"/>
      <c r="E22" s="8"/>
      <c r="F22" s="13" t="s">
        <v>47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15">
      <c r="A23" s="27" t="s">
        <v>17</v>
      </c>
      <c r="B23" s="6">
        <v>450</v>
      </c>
      <c r="C23" s="6">
        <v>525</v>
      </c>
      <c r="E23" s="8"/>
      <c r="F23" s="13" t="s">
        <v>48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15">
      <c r="A24" s="27" t="s">
        <v>18</v>
      </c>
      <c r="B24" s="6">
        <v>0</v>
      </c>
      <c r="C24" s="6">
        <v>0</v>
      </c>
      <c r="D24" s="7"/>
      <c r="E24" s="8"/>
      <c r="F24" s="13" t="s">
        <v>49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15">
      <c r="A25" s="27" t="s">
        <v>19</v>
      </c>
      <c r="B25" s="6">
        <v>150</v>
      </c>
      <c r="C25" s="6">
        <v>150</v>
      </c>
      <c r="D25" s="7"/>
      <c r="E25" s="8"/>
      <c r="F25" s="13" t="s">
        <v>50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15">
      <c r="A26" s="27" t="s">
        <v>20</v>
      </c>
      <c r="B26" s="19">
        <v>4500</v>
      </c>
      <c r="C26" s="19">
        <v>4500</v>
      </c>
      <c r="D26" s="7"/>
      <c r="E26" s="8"/>
      <c r="F26" s="13" t="s">
        <v>51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15">
      <c r="A27" s="27" t="s">
        <v>21</v>
      </c>
      <c r="B27" s="6">
        <v>0</v>
      </c>
      <c r="C27" s="6">
        <v>0</v>
      </c>
      <c r="D27" s="7"/>
      <c r="E27" s="8"/>
      <c r="F27" s="13" t="s">
        <v>52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15">
      <c r="A28" s="27" t="s">
        <v>22</v>
      </c>
      <c r="B28" s="6">
        <v>525</v>
      </c>
      <c r="C28" s="6">
        <v>575</v>
      </c>
      <c r="D28" s="7"/>
      <c r="E28" s="7"/>
      <c r="F28" s="13" t="s">
        <v>53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15">
      <c r="A29" s="27" t="s">
        <v>23</v>
      </c>
      <c r="B29" s="6">
        <v>0</v>
      </c>
      <c r="C29" s="6">
        <v>2000</v>
      </c>
      <c r="D29" s="7"/>
      <c r="E29" s="8"/>
      <c r="F29" s="13" t="s">
        <v>54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15">
      <c r="A30" s="27" t="s">
        <v>24</v>
      </c>
      <c r="B30" s="6">
        <v>217</v>
      </c>
      <c r="C30" s="6">
        <v>300</v>
      </c>
      <c r="D30" s="7"/>
      <c r="E30" s="7"/>
      <c r="F30" s="13" t="s">
        <v>55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15">
      <c r="A31" s="27" t="s">
        <v>25</v>
      </c>
      <c r="B31" s="17"/>
      <c r="C31" s="17"/>
      <c r="D31" s="7"/>
      <c r="E31" s="8"/>
      <c r="F31" s="13" t="s">
        <v>56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15">
      <c r="A32" s="27" t="s">
        <v>25</v>
      </c>
      <c r="B32" s="17"/>
      <c r="C32" s="17"/>
      <c r="D32" s="7"/>
      <c r="E32" s="8"/>
      <c r="F32" s="13" t="s">
        <v>56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15">
      <c r="A33" s="27" t="s">
        <v>25</v>
      </c>
      <c r="B33" s="17"/>
      <c r="C33" s="17"/>
      <c r="D33" s="7"/>
      <c r="E33" s="7"/>
      <c r="F33" s="13" t="s">
        <v>56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15">
      <c r="A34" s="28" t="s">
        <v>26</v>
      </c>
      <c r="B34" s="18">
        <f t="shared" ref="B34:E34" si="2">SUM(B17:B33)</f>
        <v>8484</v>
      </c>
      <c r="C34" s="18">
        <f t="shared" si="2"/>
        <v>13192</v>
      </c>
      <c r="D34" s="18">
        <f t="shared" si="2"/>
        <v>0</v>
      </c>
      <c r="E34" s="18">
        <f t="shared" si="2"/>
        <v>0</v>
      </c>
      <c r="F34" s="20" t="s">
        <v>57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15">
      <c r="A35" s="29"/>
      <c r="B35" s="17"/>
      <c r="C35" s="17"/>
      <c r="D35" s="7"/>
      <c r="E35" s="8"/>
      <c r="F35" s="3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39" customHeight="1" x14ac:dyDescent="0.15">
      <c r="A36" s="28" t="s">
        <v>27</v>
      </c>
      <c r="B36" s="18">
        <f t="shared" ref="B36:E36" si="3">B13-B34</f>
        <v>15041</v>
      </c>
      <c r="C36" s="18">
        <f t="shared" si="3"/>
        <v>13108</v>
      </c>
      <c r="D36" s="18">
        <f t="shared" si="3"/>
        <v>0</v>
      </c>
      <c r="E36" s="18">
        <f t="shared" si="3"/>
        <v>0</v>
      </c>
      <c r="F36" s="13" t="s">
        <v>58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15">
      <c r="A37" s="29"/>
      <c r="B37" s="17"/>
      <c r="C37" s="17"/>
      <c r="D37" s="7"/>
      <c r="E37" s="7"/>
      <c r="F37" s="1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15">
      <c r="A38" s="27" t="s">
        <v>28</v>
      </c>
      <c r="B38" s="6">
        <v>717</v>
      </c>
      <c r="C38" s="6">
        <v>699</v>
      </c>
      <c r="D38" s="7"/>
      <c r="E38" s="7"/>
      <c r="F38" s="13" t="s">
        <v>59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15">
      <c r="A39" s="28" t="s">
        <v>29</v>
      </c>
      <c r="B39" s="18">
        <f t="shared" ref="B39:E39" si="4">B13-B34-B38</f>
        <v>14324</v>
      </c>
      <c r="C39" s="18">
        <f t="shared" si="4"/>
        <v>12409</v>
      </c>
      <c r="D39" s="18">
        <f t="shared" si="4"/>
        <v>0</v>
      </c>
      <c r="E39" s="18">
        <f t="shared" si="4"/>
        <v>0</v>
      </c>
      <c r="F39" s="13" t="s">
        <v>60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15">
      <c r="A40" s="31"/>
      <c r="B40" s="17"/>
      <c r="C40" s="17"/>
      <c r="D40" s="7"/>
      <c r="E40" s="7"/>
      <c r="F40" s="3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15">
      <c r="A41" s="27" t="s">
        <v>30</v>
      </c>
      <c r="B41" s="6">
        <v>0</v>
      </c>
      <c r="C41" s="6">
        <v>0</v>
      </c>
      <c r="D41" s="7"/>
      <c r="E41" s="7"/>
      <c r="F41" s="13" t="s">
        <v>61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15">
      <c r="A42" s="28" t="s">
        <v>31</v>
      </c>
      <c r="B42" s="18">
        <f t="shared" ref="B42:E42" si="5">B13-B34-B38-B41</f>
        <v>14324</v>
      </c>
      <c r="C42" s="18">
        <f t="shared" si="5"/>
        <v>12409</v>
      </c>
      <c r="D42" s="18">
        <f t="shared" si="5"/>
        <v>0</v>
      </c>
      <c r="E42" s="18">
        <f t="shared" si="5"/>
        <v>0</v>
      </c>
      <c r="F42" s="13" t="s">
        <v>62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15">
      <c r="A43" s="14"/>
      <c r="B43" s="17"/>
      <c r="C43" s="17"/>
      <c r="D43" s="7"/>
      <c r="E43" s="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15">
      <c r="A44" s="14"/>
      <c r="B44" s="5"/>
      <c r="C44" s="5"/>
      <c r="D44" s="5"/>
      <c r="E44" s="5"/>
      <c r="F44" s="2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15">
      <c r="A45" s="21"/>
      <c r="B45" s="1"/>
      <c r="C45" s="1"/>
      <c r="D45" s="1"/>
      <c r="E45" s="1"/>
      <c r="F45" s="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6" x14ac:dyDescent="0.2">
      <c r="A48" s="23" t="s">
        <v>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3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3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3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3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3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3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3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3" x14ac:dyDescent="0.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3" x14ac:dyDescent="0.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3" x14ac:dyDescent="0.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</sheetData>
  <mergeCells count="2">
    <mergeCell ref="B4:E4"/>
    <mergeCell ref="B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損益表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2019-05-01T18:14:49Z</dcterms:created>
  <dcterms:modified xsi:type="dcterms:W3CDTF">2022-03-07T21:46:26Z</dcterms:modified>
</cp:coreProperties>
</file>